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83" i="1" l="1"/>
  <c r="J83" i="1"/>
  <c r="I83" i="1"/>
  <c r="H83" i="1"/>
  <c r="G83" i="1"/>
  <c r="G89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L157" i="1" l="1"/>
  <c r="I176" i="1"/>
  <c r="H81" i="1"/>
  <c r="J62" i="1"/>
  <c r="H62" i="1"/>
  <c r="H43" i="1"/>
  <c r="H24" i="1"/>
  <c r="F195" i="1"/>
  <c r="F100" i="1"/>
  <c r="I195" i="1"/>
  <c r="J195" i="1"/>
  <c r="G195" i="1"/>
  <c r="J176" i="1"/>
  <c r="G176" i="1"/>
  <c r="H176" i="1"/>
  <c r="J157" i="1"/>
  <c r="G157" i="1"/>
  <c r="I157" i="1"/>
  <c r="G138" i="1"/>
  <c r="J138" i="1"/>
  <c r="J119" i="1"/>
  <c r="I119" i="1"/>
  <c r="H119" i="1"/>
  <c r="H196" i="1" s="1"/>
  <c r="G119" i="1"/>
  <c r="L196" i="1"/>
  <c r="H100" i="1"/>
  <c r="I100" i="1"/>
  <c r="G100" i="1"/>
  <c r="I43" i="1"/>
  <c r="F81" i="1"/>
  <c r="I62" i="1"/>
  <c r="G62" i="1"/>
  <c r="G43" i="1"/>
  <c r="J24" i="1"/>
  <c r="F24" i="1"/>
  <c r="J196" i="1" l="1"/>
  <c r="I196" i="1"/>
  <c r="F196" i="1"/>
  <c r="G196" i="1"/>
</calcChain>
</file>

<file path=xl/sharedStrings.xml><?xml version="1.0" encoding="utf-8"?>
<sst xmlns="http://schemas.openxmlformats.org/spreadsheetml/2006/main" count="413" uniqueCount="167">
  <si>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</si>
  <si>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</si>
  <si>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</si>
  <si>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</si>
  <si>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</si>
  <si>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</si>
  <si>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</si>
  <si>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</si>
  <si>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</si>
  <si>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</si>
  <si>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</si>
  <si>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</si>
  <si>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</si>
  <si>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</si>
  <si>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</si>
  <si>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</si>
  <si>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</si>
  <si>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</si>
  <si>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</si>
  <si>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</si>
  <si>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</si>
  <si>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</si>
  <si>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</si>
  <si>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</si>
  <si>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</si>
  <si>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</si>
  <si>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</si>
  <si>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</si>
  <si>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</si>
  <si>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</si>
  <si>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</si>
  <si>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</si>
  <si>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</si>
  <si>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</si>
  <si>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</si>
  <si>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</si>
  <si>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</si>
  <si>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</si>
  <si>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</si>
  <si>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№6"</t>
  </si>
  <si>
    <t>Директор</t>
  </si>
  <si>
    <t>Севостьянова Е.Е.</t>
  </si>
  <si>
    <t>Бутерброд с сыром</t>
  </si>
  <si>
    <t>Суп молочный с макароными изделиями</t>
  </si>
  <si>
    <t>Чай с молоком</t>
  </si>
  <si>
    <t>Хлеб пшеничный 2 сорт</t>
  </si>
  <si>
    <t>Хлеб пшеничный 1 сорт</t>
  </si>
  <si>
    <t>Винегрет с маслом растительным</t>
  </si>
  <si>
    <t>Суп с макароными изделиями (с мясом циплёнка)</t>
  </si>
  <si>
    <t>Омлет натуральный</t>
  </si>
  <si>
    <t>Чай с ягодой свежезамороженной (брусника)</t>
  </si>
  <si>
    <t>Фрукты свежие (апельсин)</t>
  </si>
  <si>
    <t>Бутерброд с повидлом</t>
  </si>
  <si>
    <t>№106</t>
  </si>
  <si>
    <t>№23</t>
  </si>
  <si>
    <t>№63</t>
  </si>
  <si>
    <t>№11</t>
  </si>
  <si>
    <t>№28</t>
  </si>
  <si>
    <t>№110</t>
  </si>
  <si>
    <t>№64</t>
  </si>
  <si>
    <t>№1</t>
  </si>
  <si>
    <t>№125</t>
  </si>
  <si>
    <t>№24</t>
  </si>
  <si>
    <t>Каша овсянная на молоке с маслом</t>
  </si>
  <si>
    <t>№101</t>
  </si>
  <si>
    <t>Какао с молоком</t>
  </si>
  <si>
    <t>№66</t>
  </si>
  <si>
    <t>Фрукты свежие (яблоко)</t>
  </si>
  <si>
    <t>Салат с морковью и черносливом</t>
  </si>
  <si>
    <t>№12</t>
  </si>
  <si>
    <t>Суп гороховый (на мясном бульоне)</t>
  </si>
  <si>
    <t>Рагу из курицы</t>
  </si>
  <si>
    <t>№29</t>
  </si>
  <si>
    <t>№48</t>
  </si>
  <si>
    <t>Компот из яблок с вишней</t>
  </si>
  <si>
    <t>№72</t>
  </si>
  <si>
    <t>Бутерброд с маслом</t>
  </si>
  <si>
    <t>№21</t>
  </si>
  <si>
    <t>Каша гречневая на молоке с маслом</t>
  </si>
  <si>
    <t>№103</t>
  </si>
  <si>
    <t>Кофейный напиток с молоком</t>
  </si>
  <si>
    <t>№67</t>
  </si>
  <si>
    <t>Овощи свежие в нарезке(помидор)</t>
  </si>
  <si>
    <t>№4</t>
  </si>
  <si>
    <t>Борщ со свежей капустой, со сметаной (на мясном бульоне)</t>
  </si>
  <si>
    <t>№26</t>
  </si>
  <si>
    <t>Макароны отварные с маслом</t>
  </si>
  <si>
    <t>№36</t>
  </si>
  <si>
    <t>Шницель печёночный</t>
  </si>
  <si>
    <t>ПВ</t>
  </si>
  <si>
    <t>Компот из сухофруктов</t>
  </si>
  <si>
    <t>№70</t>
  </si>
  <si>
    <t>Напиток кисломолочный (йогурт фруктовый)</t>
  </si>
  <si>
    <t>Хлеб пшеничный 1,2 сорт</t>
  </si>
  <si>
    <t>Горошек зелёный консервированный</t>
  </si>
  <si>
    <t>№14</t>
  </si>
  <si>
    <t>Котлета рыбная (тресковая)</t>
  </si>
  <si>
    <t>Рис припущенный</t>
  </si>
  <si>
    <t>№38</t>
  </si>
  <si>
    <t>Чай с лимоном</t>
  </si>
  <si>
    <t>0.3</t>
  </si>
  <si>
    <t>№62</t>
  </si>
  <si>
    <t>Суп с рыбными консервами (сайра)</t>
  </si>
  <si>
    <t>№30</t>
  </si>
  <si>
    <t>Пудинг из творога с яблоками</t>
  </si>
  <si>
    <t>№116</t>
  </si>
  <si>
    <t>Фрукты свежие (банан)</t>
  </si>
  <si>
    <t>Каша Дружба на молоке с маслом</t>
  </si>
  <si>
    <t>№102</t>
  </si>
  <si>
    <t>Напиток кисломолочный (снежок)</t>
  </si>
  <si>
    <t>Салат из свежих овощей</t>
  </si>
  <si>
    <t>№6</t>
  </si>
  <si>
    <t>№27</t>
  </si>
  <si>
    <t>Картофельное пюре</t>
  </si>
  <si>
    <t>№39</t>
  </si>
  <si>
    <t>№56</t>
  </si>
  <si>
    <t>Компот из ягоды свежезамороженой (черника)</t>
  </si>
  <si>
    <t>№74</t>
  </si>
  <si>
    <t>Рыба запечённая в сметанном соусе</t>
  </si>
  <si>
    <t>Салат из капусты с морковью</t>
  </si>
  <si>
    <t>№8</t>
  </si>
  <si>
    <t>Пельмени отварные со сметаной</t>
  </si>
  <si>
    <t>№35</t>
  </si>
  <si>
    <t>Гречка отварная с маслом</t>
  </si>
  <si>
    <t>№37</t>
  </si>
  <si>
    <t>Голубцы ленивые</t>
  </si>
  <si>
    <t>Компот из ягоды свежезамороженной (вишня)</t>
  </si>
  <si>
    <t>№73</t>
  </si>
  <si>
    <t>Каша пшённая на молоке с маслом</t>
  </si>
  <si>
    <t>№100</t>
  </si>
  <si>
    <t>Рассольник Ленинградский (на мясном бульоне)</t>
  </si>
  <si>
    <t>Щи со свежей капустой, со сметаной (на мясном бульоне)</t>
  </si>
  <si>
    <t>№25</t>
  </si>
  <si>
    <t>Плов скурицей</t>
  </si>
  <si>
    <t>№47</t>
  </si>
  <si>
    <t>Напиток из шиповника</t>
  </si>
  <si>
    <t>№76</t>
  </si>
  <si>
    <t>Сырники из творога со сгущённым молоком</t>
  </si>
  <si>
    <t>Чай смолоком</t>
  </si>
  <si>
    <t>Овощи в нарезке (огурец)</t>
  </si>
  <si>
    <t>№3</t>
  </si>
  <si>
    <t>Свекольник со сметаной (на мясном бульоне)</t>
  </si>
  <si>
    <t>№32</t>
  </si>
  <si>
    <t>Капуста тушённая с мясом</t>
  </si>
  <si>
    <t>№46</t>
  </si>
  <si>
    <t>Компот из ягоды свежезамороженной (черника)</t>
  </si>
  <si>
    <t>Каша манная на молоке с маслом</t>
  </si>
  <si>
    <t>№105</t>
  </si>
  <si>
    <t>Напиток кисломолочный (биойогурт)</t>
  </si>
  <si>
    <t>Салат из картофеля с зелёным горошком</t>
  </si>
  <si>
    <t>№13</t>
  </si>
  <si>
    <t>Суп сливочный с рыбой (горбуша)</t>
  </si>
  <si>
    <t>№31</t>
  </si>
  <si>
    <t>Котлета мясная</t>
  </si>
  <si>
    <t>Компот из ягоды свежезамороженной (брусника)</t>
  </si>
  <si>
    <t>№75</t>
  </si>
  <si>
    <t>Суп молочный с гречневой крупой</t>
  </si>
  <si>
    <t>№108</t>
  </si>
  <si>
    <t>Овощи в нарезке (перец красный)</t>
  </si>
  <si>
    <t>№5</t>
  </si>
  <si>
    <t>Суп картофельный с клёцками ( с мясом циплёнка)</t>
  </si>
  <si>
    <t>№33</t>
  </si>
  <si>
    <t>Рис припущенный с маслом</t>
  </si>
  <si>
    <t>Печень по Строгоновски</t>
  </si>
  <si>
    <t>№49</t>
  </si>
  <si>
    <t>Компот из чернослива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</si>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</sst>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5.5</v>
      </c>
      <c r="H6" s="40">
        <v>4.5</v>
      </c>
      <c r="I6" s="40">
        <v>17.899999999999999</v>
      </c>
      <c r="J6" s="40">
        <v>50.9</v>
      </c>
      <c r="K6" s="41" t="s">
        <v>53</v>
      </c>
      <c r="L6" s="40">
        <v>13.37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50</v>
      </c>
      <c r="G7" s="43">
        <v>6.4</v>
      </c>
      <c r="H7" s="43">
        <v>11.58</v>
      </c>
      <c r="I7" s="43">
        <v>13.17</v>
      </c>
      <c r="J7" s="43">
        <v>175</v>
      </c>
      <c r="K7" s="44" t="s">
        <v>54</v>
      </c>
      <c r="L7" s="43">
        <v>19.75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1.6</v>
      </c>
      <c r="H8" s="43">
        <v>1.1000000000000001</v>
      </c>
      <c r="I8" s="43">
        <v>8.6999999999999993</v>
      </c>
      <c r="J8" s="43">
        <v>158</v>
      </c>
      <c r="K8" s="44" t="s">
        <v>55</v>
      </c>
      <c r="L8" s="43">
        <v>4.78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2.15</v>
      </c>
      <c r="H9" s="43">
        <v>0.33</v>
      </c>
      <c r="I9" s="43">
        <v>11.3</v>
      </c>
      <c r="J9" s="43">
        <v>57</v>
      </c>
      <c r="K9" s="44" t="s">
        <v>60</v>
      </c>
      <c r="L9" s="43">
        <v>1.55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15.65</v>
      </c>
      <c r="H13" s="19">
        <f t="shared" si="0"/>
        <v>17.509999999999998</v>
      </c>
      <c r="I13" s="19">
        <f t="shared" si="0"/>
        <v>51.069999999999993</v>
      </c>
      <c r="J13" s="19">
        <f t="shared" si="0"/>
        <v>440.9</v>
      </c>
      <c r="K13" s="25"/>
      <c r="L13" s="19">
        <f t="shared" ref="L13" si="1">SUM(L6:L12)</f>
        <v>39.449999999999996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5.3</v>
      </c>
      <c r="I14" s="43">
        <v>4.0999999999999996</v>
      </c>
      <c r="J14" s="43">
        <v>67.099999999999994</v>
      </c>
      <c r="K14" s="44" t="s">
        <v>56</v>
      </c>
      <c r="L14" s="43">
        <v>6.76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8.92</v>
      </c>
      <c r="H15" s="43">
        <v>7.8</v>
      </c>
      <c r="I15" s="43">
        <v>18.100000000000001</v>
      </c>
      <c r="J15" s="43">
        <v>178</v>
      </c>
      <c r="K15" s="44" t="s">
        <v>57</v>
      </c>
      <c r="L15" s="43">
        <v>17.12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12.7</v>
      </c>
      <c r="H16" s="43">
        <v>18</v>
      </c>
      <c r="I16" s="43">
        <v>3.3</v>
      </c>
      <c r="J16" s="43">
        <v>225.5</v>
      </c>
      <c r="K16" s="44" t="s">
        <v>58</v>
      </c>
      <c r="L16" s="43">
        <v>33.35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0.3</v>
      </c>
      <c r="H18" s="43">
        <v>0.1</v>
      </c>
      <c r="I18" s="43">
        <v>7.4</v>
      </c>
      <c r="J18" s="43">
        <v>31.2</v>
      </c>
      <c r="K18" s="44" t="s">
        <v>59</v>
      </c>
      <c r="L18" s="43">
        <v>6.58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0.5</v>
      </c>
      <c r="I19" s="43">
        <v>24.2</v>
      </c>
      <c r="J19" s="43">
        <v>117.5</v>
      </c>
      <c r="K19" s="44" t="s">
        <v>60</v>
      </c>
      <c r="L19" s="43">
        <v>3.1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2.15</v>
      </c>
      <c r="H20" s="43">
        <v>0.33</v>
      </c>
      <c r="I20" s="43">
        <v>11.3</v>
      </c>
      <c r="J20" s="43">
        <v>57</v>
      </c>
      <c r="K20" s="44" t="s">
        <v>60</v>
      </c>
      <c r="L20" s="43">
        <v>1.55</v>
      </c>
    </row>
    <row r="21" spans="1:12" ht="15" x14ac:dyDescent="0.25">
      <c r="A21" s="23"/>
      <c r="B21" s="15"/>
      <c r="C21" s="11"/>
      <c r="D21" s="6"/>
      <c r="E21" s="42" t="s">
        <v>51</v>
      </c>
      <c r="F21" s="43">
        <v>250</v>
      </c>
      <c r="G21" s="43">
        <v>2.2999999999999998</v>
      </c>
      <c r="H21" s="43">
        <v>0.5</v>
      </c>
      <c r="I21" s="43">
        <v>20.3</v>
      </c>
      <c r="J21" s="43">
        <v>94.5</v>
      </c>
      <c r="K21" s="44" t="s">
        <v>61</v>
      </c>
      <c r="L21" s="43">
        <v>60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935</v>
      </c>
      <c r="G23" s="19">
        <f t="shared" ref="G23:J23" si="2">SUM(G14:G22)</f>
        <v>30.97</v>
      </c>
      <c r="H23" s="19">
        <f t="shared" si="2"/>
        <v>32.53</v>
      </c>
      <c r="I23" s="19">
        <f t="shared" si="2"/>
        <v>88.7</v>
      </c>
      <c r="J23" s="19">
        <f t="shared" si="2"/>
        <v>770.8</v>
      </c>
      <c r="K23" s="25"/>
      <c r="L23" s="19">
        <f t="shared" ref="L23" si="3">SUM(L14:L22)</f>
        <v>128.45999999999998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46.62</v>
      </c>
      <c r="H24" s="32">
        <f t="shared" si="4"/>
        <v>50.04</v>
      </c>
      <c r="I24" s="32">
        <f t="shared" si="4"/>
        <v>139.76999999999998</v>
      </c>
      <c r="J24" s="32">
        <f t="shared" si="4"/>
        <v>1211.6999999999998</v>
      </c>
      <c r="K24" s="32"/>
      <c r="L24" s="32">
        <f t="shared" ref="L24" si="5">L13+L23</f>
        <v>167.90999999999997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40">
        <v>6.8</v>
      </c>
      <c r="H25" s="40">
        <v>7.5</v>
      </c>
      <c r="I25" s="40">
        <v>24.7</v>
      </c>
      <c r="J25" s="40">
        <v>192.6</v>
      </c>
      <c r="K25" s="41" t="s">
        <v>64</v>
      </c>
      <c r="L25" s="40">
        <v>14.66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50</v>
      </c>
      <c r="G26" s="43">
        <v>2.1</v>
      </c>
      <c r="H26" s="43">
        <v>8.3000000000000007</v>
      </c>
      <c r="I26" s="43">
        <v>19.7</v>
      </c>
      <c r="J26" s="43">
        <v>161.5</v>
      </c>
      <c r="K26" s="44" t="s">
        <v>62</v>
      </c>
      <c r="L26" s="43">
        <v>13.86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4.5999999999999996</v>
      </c>
      <c r="H27" s="43">
        <v>3.6</v>
      </c>
      <c r="I27" s="43">
        <v>12.6</v>
      </c>
      <c r="J27" s="43">
        <v>100.4</v>
      </c>
      <c r="K27" s="44" t="s">
        <v>66</v>
      </c>
      <c r="L27" s="43">
        <v>15.62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2.15</v>
      </c>
      <c r="H28" s="43">
        <v>0.33</v>
      </c>
      <c r="I28" s="43">
        <v>11.3</v>
      </c>
      <c r="J28" s="43">
        <v>57</v>
      </c>
      <c r="K28" s="44" t="s">
        <v>60</v>
      </c>
      <c r="L28" s="43">
        <v>1.55</v>
      </c>
    </row>
    <row r="29" spans="1:12" ht="15" x14ac:dyDescent="0.25">
      <c r="A29" s="14"/>
      <c r="B29" s="15"/>
      <c r="C29" s="11"/>
      <c r="D29" s="7" t="s">
        <v>24</v>
      </c>
      <c r="E29" s="42" t="s">
        <v>67</v>
      </c>
      <c r="F29" s="43">
        <v>170</v>
      </c>
      <c r="G29" s="43">
        <v>0.68</v>
      </c>
      <c r="H29" s="43">
        <v>0.68</v>
      </c>
      <c r="I29" s="43">
        <v>16.7</v>
      </c>
      <c r="J29" s="43">
        <v>79.7</v>
      </c>
      <c r="K29" s="44" t="s">
        <v>61</v>
      </c>
      <c r="L29" s="43">
        <v>27.2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16.330000000000002</v>
      </c>
      <c r="H32" s="19">
        <f t="shared" ref="H32" si="7">SUM(H25:H31)</f>
        <v>20.41</v>
      </c>
      <c r="I32" s="19">
        <f t="shared" ref="I32" si="8">SUM(I25:I31)</f>
        <v>85</v>
      </c>
      <c r="J32" s="19">
        <f t="shared" ref="J32:L32" si="9">SUM(J25:J31)</f>
        <v>591.20000000000005</v>
      </c>
      <c r="K32" s="25"/>
      <c r="L32" s="19">
        <f t="shared" si="9"/>
        <v>72.89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0.9</v>
      </c>
      <c r="H33" s="43">
        <v>0.1</v>
      </c>
      <c r="I33" s="43">
        <v>12.9</v>
      </c>
      <c r="J33" s="43">
        <v>56.8</v>
      </c>
      <c r="K33" s="44" t="s">
        <v>69</v>
      </c>
      <c r="L33" s="43">
        <v>6.32</v>
      </c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7.14</v>
      </c>
      <c r="H34" s="43">
        <v>8.8000000000000007</v>
      </c>
      <c r="I34" s="43">
        <v>15.9</v>
      </c>
      <c r="J34" s="43">
        <v>171.5</v>
      </c>
      <c r="K34" s="44" t="s">
        <v>72</v>
      </c>
      <c r="L34" s="43">
        <v>13.83</v>
      </c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200</v>
      </c>
      <c r="G35" s="43">
        <v>20.9</v>
      </c>
      <c r="H35" s="43">
        <v>7</v>
      </c>
      <c r="I35" s="43">
        <v>17.600000000000001</v>
      </c>
      <c r="J35" s="43">
        <v>217.4</v>
      </c>
      <c r="K35" s="44" t="s">
        <v>73</v>
      </c>
      <c r="L35" s="43">
        <v>46.09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0.2</v>
      </c>
      <c r="H37" s="43">
        <v>0.1</v>
      </c>
      <c r="I37" s="43">
        <v>10.199999999999999</v>
      </c>
      <c r="J37" s="43">
        <v>42.5</v>
      </c>
      <c r="K37" s="44" t="s">
        <v>75</v>
      </c>
      <c r="L37" s="43">
        <v>9.75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4</v>
      </c>
      <c r="H38" s="43">
        <v>0.5</v>
      </c>
      <c r="I38" s="43">
        <v>24.2</v>
      </c>
      <c r="J38" s="43">
        <v>117.5</v>
      </c>
      <c r="K38" s="44" t="s">
        <v>60</v>
      </c>
      <c r="L38" s="43">
        <v>3.1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2.15</v>
      </c>
      <c r="H39" s="43">
        <v>0.33</v>
      </c>
      <c r="I39" s="43">
        <v>11.3</v>
      </c>
      <c r="J39" s="43">
        <v>57</v>
      </c>
      <c r="K39" s="44" t="s">
        <v>60</v>
      </c>
      <c r="L39" s="43">
        <v>1.55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35.29</v>
      </c>
      <c r="H42" s="19">
        <f t="shared" ref="H42" si="11">SUM(H33:H41)</f>
        <v>16.829999999999998</v>
      </c>
      <c r="I42" s="19">
        <f t="shared" ref="I42" si="12">SUM(I33:I41)</f>
        <v>92.100000000000009</v>
      </c>
      <c r="J42" s="19">
        <f t="shared" ref="J42:L42" si="13">SUM(J33:J41)</f>
        <v>662.7</v>
      </c>
      <c r="K42" s="25"/>
      <c r="L42" s="19">
        <f t="shared" si="13"/>
        <v>80.64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1380</v>
      </c>
      <c r="G43" s="32">
        <f t="shared" ref="G43" si="14">G32+G42</f>
        <v>51.620000000000005</v>
      </c>
      <c r="H43" s="32">
        <f t="shared" ref="H43" si="15">H32+H42</f>
        <v>37.239999999999995</v>
      </c>
      <c r="I43" s="32">
        <f t="shared" ref="I43" si="16">I32+I42</f>
        <v>177.10000000000002</v>
      </c>
      <c r="J43" s="32">
        <f t="shared" ref="J43:L43" si="17">J32+J42</f>
        <v>1253.9000000000001</v>
      </c>
      <c r="K43" s="32"/>
      <c r="L43" s="32">
        <f t="shared" si="17"/>
        <v>153.53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40">
        <v>7.1</v>
      </c>
      <c r="H44" s="40">
        <v>5.8</v>
      </c>
      <c r="I44" s="40">
        <v>26.6</v>
      </c>
      <c r="J44" s="40">
        <v>187.3</v>
      </c>
      <c r="K44" s="41" t="s">
        <v>79</v>
      </c>
      <c r="L44" s="40">
        <v>12.65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35</v>
      </c>
      <c r="G45" s="43">
        <v>2.2999999999999998</v>
      </c>
      <c r="H45" s="43">
        <v>7.56</v>
      </c>
      <c r="I45" s="43">
        <v>13.14</v>
      </c>
      <c r="J45" s="43">
        <v>122.2</v>
      </c>
      <c r="K45" s="44" t="s">
        <v>77</v>
      </c>
      <c r="L45" s="43">
        <v>10.55</v>
      </c>
    </row>
    <row r="46" spans="1:12" ht="1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81</v>
      </c>
      <c r="L46" s="43">
        <v>11.05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2.15</v>
      </c>
      <c r="H47" s="43">
        <v>0.33</v>
      </c>
      <c r="I47" s="43">
        <v>11.3</v>
      </c>
      <c r="J47" s="43">
        <v>57</v>
      </c>
      <c r="K47" s="44" t="s">
        <v>60</v>
      </c>
      <c r="L47" s="43">
        <v>1.55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15.35</v>
      </c>
      <c r="H51" s="19">
        <f t="shared" ref="H51" si="19">SUM(H44:H50)</f>
        <v>16.589999999999996</v>
      </c>
      <c r="I51" s="19">
        <f t="shared" ref="I51" si="20">SUM(I44:I50)</f>
        <v>62.34</v>
      </c>
      <c r="J51" s="19">
        <f t="shared" ref="J51:L51" si="21">SUM(J44:J50)</f>
        <v>452.5</v>
      </c>
      <c r="K51" s="25"/>
      <c r="L51" s="19">
        <f t="shared" si="21"/>
        <v>35.799999999999997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83</v>
      </c>
      <c r="L52" s="43">
        <v>17</v>
      </c>
    </row>
    <row r="53" spans="1:12" ht="25.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4.5999999999999996</v>
      </c>
      <c r="H53" s="43">
        <v>9.1</v>
      </c>
      <c r="I53" s="43">
        <v>9.6999999999999993</v>
      </c>
      <c r="J53" s="43">
        <v>145</v>
      </c>
      <c r="K53" s="44" t="s">
        <v>85</v>
      </c>
      <c r="L53" s="43">
        <v>19.579999999999998</v>
      </c>
    </row>
    <row r="54" spans="1:12" ht="15" x14ac:dyDescent="0.25">
      <c r="A54" s="23"/>
      <c r="B54" s="15"/>
      <c r="C54" s="11"/>
      <c r="D54" s="7" t="s">
        <v>28</v>
      </c>
      <c r="E54" s="42" t="s">
        <v>88</v>
      </c>
      <c r="F54" s="43">
        <v>80</v>
      </c>
      <c r="G54" s="43">
        <v>12.7</v>
      </c>
      <c r="H54" s="43">
        <v>10.039999999999999</v>
      </c>
      <c r="I54" s="43">
        <v>9.65</v>
      </c>
      <c r="J54" s="43">
        <v>193.1</v>
      </c>
      <c r="K54" s="44" t="s">
        <v>89</v>
      </c>
      <c r="L54" s="43">
        <v>20.99</v>
      </c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5.4</v>
      </c>
      <c r="H55" s="43">
        <v>4.9000000000000004</v>
      </c>
      <c r="I55" s="43">
        <v>32.799999999999997</v>
      </c>
      <c r="J55" s="43">
        <v>196.8</v>
      </c>
      <c r="K55" s="44" t="s">
        <v>87</v>
      </c>
      <c r="L55" s="43">
        <v>11.83</v>
      </c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91</v>
      </c>
      <c r="L56" s="43">
        <v>6.28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4</v>
      </c>
      <c r="H57" s="43">
        <v>0.5</v>
      </c>
      <c r="I57" s="43">
        <v>24.2</v>
      </c>
      <c r="J57" s="43">
        <v>117.5</v>
      </c>
      <c r="K57" s="44" t="s">
        <v>60</v>
      </c>
      <c r="L57" s="43">
        <v>3.1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2.15</v>
      </c>
      <c r="H58" s="43">
        <v>0.33</v>
      </c>
      <c r="I58" s="43">
        <v>11.3</v>
      </c>
      <c r="J58" s="43">
        <v>57</v>
      </c>
      <c r="K58" s="44" t="s">
        <v>60</v>
      </c>
      <c r="L58" s="43">
        <v>1.55</v>
      </c>
    </row>
    <row r="59" spans="1:12" ht="15" x14ac:dyDescent="0.25">
      <c r="A59" s="23"/>
      <c r="B59" s="15"/>
      <c r="C59" s="11"/>
      <c r="D59" s="6"/>
      <c r="E59" s="42" t="s">
        <v>92</v>
      </c>
      <c r="F59" s="43">
        <v>200</v>
      </c>
      <c r="G59" s="43">
        <v>5.8</v>
      </c>
      <c r="H59" s="43">
        <v>5</v>
      </c>
      <c r="I59" s="43">
        <v>22</v>
      </c>
      <c r="J59" s="43">
        <v>156</v>
      </c>
      <c r="K59" s="44" t="s">
        <v>89</v>
      </c>
      <c r="L59" s="43">
        <v>40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35.849999999999994</v>
      </c>
      <c r="H61" s="19">
        <f t="shared" ref="H61" si="23">SUM(H52:H60)</f>
        <v>29.97</v>
      </c>
      <c r="I61" s="19">
        <f t="shared" ref="I61" si="24">SUM(I52:I60)</f>
        <v>131.75</v>
      </c>
      <c r="J61" s="19">
        <f t="shared" ref="J61:L61" si="25">SUM(J52:J60)</f>
        <v>959.2</v>
      </c>
      <c r="K61" s="25"/>
      <c r="L61" s="19">
        <f t="shared" si="25"/>
        <v>120.32999999999998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1425</v>
      </c>
      <c r="G62" s="32">
        <f t="shared" ref="G62" si="26">G51+G61</f>
        <v>51.199999999999996</v>
      </c>
      <c r="H62" s="32">
        <f t="shared" ref="H62" si="27">H51+H61</f>
        <v>46.559999999999995</v>
      </c>
      <c r="I62" s="32">
        <f t="shared" ref="I62" si="28">I51+I61</f>
        <v>194.09</v>
      </c>
      <c r="J62" s="32">
        <f t="shared" ref="J62:L62" si="29">J51+J61</f>
        <v>1411.7</v>
      </c>
      <c r="K62" s="32"/>
      <c r="L62" s="32">
        <f t="shared" si="29"/>
        <v>156.13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>
        <v>80</v>
      </c>
      <c r="G63" s="40">
        <v>10.8</v>
      </c>
      <c r="H63" s="40">
        <v>2.1</v>
      </c>
      <c r="I63" s="40">
        <v>3.1</v>
      </c>
      <c r="J63" s="40">
        <v>142.65</v>
      </c>
      <c r="K63" s="41" t="s">
        <v>89</v>
      </c>
      <c r="L63" s="40">
        <v>24.09</v>
      </c>
    </row>
    <row r="64" spans="1:12" ht="15" x14ac:dyDescent="0.25">
      <c r="A64" s="23"/>
      <c r="B64" s="15"/>
      <c r="C64" s="11"/>
      <c r="D64" s="6"/>
      <c r="E64" s="42" t="s">
        <v>94</v>
      </c>
      <c r="F64" s="43">
        <v>40</v>
      </c>
      <c r="G64" s="43">
        <v>1.2</v>
      </c>
      <c r="H64" s="43">
        <v>0.2</v>
      </c>
      <c r="I64" s="43">
        <v>2.4</v>
      </c>
      <c r="J64" s="43">
        <v>14.8</v>
      </c>
      <c r="K64" s="44" t="s">
        <v>95</v>
      </c>
      <c r="L64" s="43">
        <v>14.25</v>
      </c>
    </row>
    <row r="65" spans="1:12" ht="15" x14ac:dyDescent="0.25">
      <c r="A65" s="23"/>
      <c r="B65" s="15"/>
      <c r="C65" s="11"/>
      <c r="D65" s="7" t="s">
        <v>22</v>
      </c>
      <c r="E65" s="42" t="s">
        <v>99</v>
      </c>
      <c r="F65" s="43">
        <v>200</v>
      </c>
      <c r="G65" s="43" t="s">
        <v>100</v>
      </c>
      <c r="H65" s="43">
        <v>0</v>
      </c>
      <c r="I65" s="43">
        <v>6.7</v>
      </c>
      <c r="J65" s="43">
        <v>27.9</v>
      </c>
      <c r="K65" s="44" t="s">
        <v>101</v>
      </c>
      <c r="L65" s="43">
        <v>3.47</v>
      </c>
    </row>
    <row r="66" spans="1:12" ht="15" x14ac:dyDescent="0.25">
      <c r="A66" s="23"/>
      <c r="B66" s="15"/>
      <c r="C66" s="11"/>
      <c r="D66" s="7" t="s">
        <v>23</v>
      </c>
      <c r="E66" s="42" t="s">
        <v>93</v>
      </c>
      <c r="F66" s="43">
        <v>50</v>
      </c>
      <c r="G66" s="43">
        <v>4.1500000000000004</v>
      </c>
      <c r="H66" s="43">
        <v>0.57999999999999996</v>
      </c>
      <c r="I66" s="43">
        <v>23.4</v>
      </c>
      <c r="J66" s="43">
        <v>115.75</v>
      </c>
      <c r="K66" s="44" t="s">
        <v>60</v>
      </c>
      <c r="L66" s="43">
        <v>3.1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97</v>
      </c>
      <c r="F68" s="43">
        <v>150</v>
      </c>
      <c r="G68" s="43">
        <v>3.5</v>
      </c>
      <c r="H68" s="43">
        <v>4.8</v>
      </c>
      <c r="I68" s="43">
        <v>35</v>
      </c>
      <c r="J68" s="43">
        <v>196.9</v>
      </c>
      <c r="K68" s="44" t="s">
        <v>98</v>
      </c>
      <c r="L68" s="43">
        <v>10.34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19.649999999999999</v>
      </c>
      <c r="H70" s="19">
        <f t="shared" ref="H70" si="31">SUM(H63:H69)</f>
        <v>7.68</v>
      </c>
      <c r="I70" s="19">
        <f t="shared" ref="I70" si="32">SUM(I63:I69)</f>
        <v>70.599999999999994</v>
      </c>
      <c r="J70" s="19">
        <f t="shared" ref="J70:L70" si="33">SUM(J63:J69)</f>
        <v>498</v>
      </c>
      <c r="K70" s="25"/>
      <c r="L70" s="19">
        <f t="shared" si="33"/>
        <v>55.25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102</v>
      </c>
      <c r="F72" s="43">
        <v>200</v>
      </c>
      <c r="G72" s="43">
        <v>5.9</v>
      </c>
      <c r="H72" s="43">
        <v>6.8</v>
      </c>
      <c r="I72" s="43">
        <v>12.5</v>
      </c>
      <c r="J72" s="43">
        <v>134.6</v>
      </c>
      <c r="K72" s="44" t="s">
        <v>103</v>
      </c>
      <c r="L72" s="43">
        <v>23.47</v>
      </c>
    </row>
    <row r="73" spans="1:12" ht="15" x14ac:dyDescent="0.25">
      <c r="A73" s="23"/>
      <c r="B73" s="15"/>
      <c r="C73" s="11"/>
      <c r="D73" s="7" t="s">
        <v>28</v>
      </c>
      <c r="E73" s="42" t="s">
        <v>104</v>
      </c>
      <c r="F73" s="43">
        <v>180</v>
      </c>
      <c r="G73" s="43">
        <v>22.9</v>
      </c>
      <c r="H73" s="43">
        <v>10.8</v>
      </c>
      <c r="I73" s="43">
        <v>15.4</v>
      </c>
      <c r="J73" s="43">
        <v>250.3</v>
      </c>
      <c r="K73" s="44" t="s">
        <v>105</v>
      </c>
      <c r="L73" s="43">
        <v>45.47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3.8</v>
      </c>
      <c r="H75" s="43">
        <v>2.9</v>
      </c>
      <c r="I75" s="43">
        <v>11.3</v>
      </c>
      <c r="J75" s="43">
        <v>86</v>
      </c>
      <c r="K75" s="44" t="s">
        <v>81</v>
      </c>
      <c r="L75" s="43">
        <v>11.05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4</v>
      </c>
      <c r="H76" s="43">
        <v>0.5</v>
      </c>
      <c r="I76" s="43">
        <v>24.2</v>
      </c>
      <c r="J76" s="43">
        <v>117.5</v>
      </c>
      <c r="K76" s="44" t="s">
        <v>60</v>
      </c>
      <c r="L76" s="43">
        <v>3.1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42</v>
      </c>
      <c r="F78" s="43">
        <v>50</v>
      </c>
      <c r="G78" s="43">
        <v>6.4</v>
      </c>
      <c r="H78" s="43">
        <v>11.58</v>
      </c>
      <c r="I78" s="43">
        <v>13.17</v>
      </c>
      <c r="J78" s="43">
        <v>175</v>
      </c>
      <c r="K78" s="44" t="s">
        <v>54</v>
      </c>
      <c r="L78" s="43">
        <v>19.75</v>
      </c>
    </row>
    <row r="79" spans="1:12" ht="15" x14ac:dyDescent="0.25">
      <c r="A79" s="23"/>
      <c r="B79" s="15"/>
      <c r="C79" s="11"/>
      <c r="D79" s="6"/>
      <c r="E79" s="42" t="s">
        <v>106</v>
      </c>
      <c r="F79" s="43">
        <v>180</v>
      </c>
      <c r="G79" s="43">
        <v>2.72</v>
      </c>
      <c r="H79" s="43">
        <v>0.9</v>
      </c>
      <c r="I79" s="43">
        <v>32.299999999999997</v>
      </c>
      <c r="J79" s="43">
        <v>160.69999999999999</v>
      </c>
      <c r="K79" s="44" t="s">
        <v>61</v>
      </c>
      <c r="L79" s="43">
        <v>28.8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45.719999999999992</v>
      </c>
      <c r="H80" s="19">
        <f t="shared" ref="H80" si="35">SUM(H71:H79)</f>
        <v>33.479999999999997</v>
      </c>
      <c r="I80" s="19">
        <f t="shared" ref="I80" si="36">SUM(I71:I79)</f>
        <v>108.87</v>
      </c>
      <c r="J80" s="19">
        <f t="shared" ref="J80:L80" si="37">SUM(J71:J79)</f>
        <v>924.09999999999991</v>
      </c>
      <c r="K80" s="25"/>
      <c r="L80" s="19">
        <f t="shared" si="37"/>
        <v>131.63999999999999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65.36999999999999</v>
      </c>
      <c r="H81" s="32">
        <f t="shared" ref="H81" si="39">H70+H80</f>
        <v>41.16</v>
      </c>
      <c r="I81" s="32">
        <f t="shared" ref="I81" si="40">I70+I80</f>
        <v>179.47</v>
      </c>
      <c r="J81" s="32">
        <f t="shared" ref="J81:L81" si="41">J70+J80</f>
        <v>1422.1</v>
      </c>
      <c r="K81" s="32"/>
      <c r="L81" s="32">
        <f t="shared" si="41"/>
        <v>186.89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200</v>
      </c>
      <c r="G82" s="40">
        <v>5</v>
      </c>
      <c r="H82" s="40">
        <v>5.8</v>
      </c>
      <c r="I82" s="40">
        <v>24.1</v>
      </c>
      <c r="J82" s="40">
        <v>168.9</v>
      </c>
      <c r="K82" s="41" t="s">
        <v>108</v>
      </c>
      <c r="L82" s="40">
        <v>13.18</v>
      </c>
    </row>
    <row r="83" spans="1:12" ht="15" x14ac:dyDescent="0.25">
      <c r="A83" s="23"/>
      <c r="B83" s="15"/>
      <c r="C83" s="11"/>
      <c r="D83" s="6"/>
      <c r="E83" s="42" t="s">
        <v>42</v>
      </c>
      <c r="F83" s="43">
        <v>50</v>
      </c>
      <c r="G83" s="43">
        <f>G78</f>
        <v>6.4</v>
      </c>
      <c r="H83" s="43">
        <f>H78</f>
        <v>11.58</v>
      </c>
      <c r="I83" s="43">
        <f>I78</f>
        <v>13.17</v>
      </c>
      <c r="J83" s="43">
        <f>J78</f>
        <v>175</v>
      </c>
      <c r="K83" s="44" t="str">
        <f>K78</f>
        <v>№23</v>
      </c>
      <c r="L83" s="43">
        <v>19.75</v>
      </c>
    </row>
    <row r="84" spans="1:12" ht="15" x14ac:dyDescent="0.25">
      <c r="A84" s="23"/>
      <c r="B84" s="15"/>
      <c r="C84" s="11"/>
      <c r="D84" s="7" t="s">
        <v>22</v>
      </c>
      <c r="E84" s="42" t="s">
        <v>109</v>
      </c>
      <c r="F84" s="43">
        <v>200</v>
      </c>
      <c r="G84" s="43">
        <v>5.6</v>
      </c>
      <c r="H84" s="43">
        <v>5</v>
      </c>
      <c r="I84" s="43">
        <v>22</v>
      </c>
      <c r="J84" s="43">
        <v>156</v>
      </c>
      <c r="K84" s="44" t="s">
        <v>89</v>
      </c>
      <c r="L84" s="43">
        <v>21.6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2.15</v>
      </c>
      <c r="H85" s="43">
        <v>0.33</v>
      </c>
      <c r="I85" s="43">
        <v>11.3</v>
      </c>
      <c r="J85" s="43">
        <v>57</v>
      </c>
      <c r="K85" s="44" t="s">
        <v>60</v>
      </c>
      <c r="L85" s="43">
        <v>1.55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2">SUM(G82:G88)</f>
        <v>19.149999999999999</v>
      </c>
      <c r="H89" s="19">
        <f t="shared" ref="H89" si="43">SUM(H82:H88)</f>
        <v>22.709999999999997</v>
      </c>
      <c r="I89" s="19">
        <f t="shared" ref="I89" si="44">SUM(I82:I88)</f>
        <v>70.570000000000007</v>
      </c>
      <c r="J89" s="19">
        <f t="shared" ref="J89:L89" si="45">SUM(J82:J88)</f>
        <v>556.9</v>
      </c>
      <c r="K89" s="25"/>
      <c r="L89" s="19">
        <f t="shared" si="45"/>
        <v>56.08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0.6</v>
      </c>
      <c r="H90" s="43">
        <v>3.1</v>
      </c>
      <c r="I90" s="43">
        <v>1.8</v>
      </c>
      <c r="J90" s="43">
        <v>37.6</v>
      </c>
      <c r="K90" s="44" t="s">
        <v>111</v>
      </c>
      <c r="L90" s="43">
        <v>15.54</v>
      </c>
    </row>
    <row r="91" spans="1:12" ht="15" x14ac:dyDescent="0.25">
      <c r="A91" s="23"/>
      <c r="B91" s="15"/>
      <c r="C91" s="11"/>
      <c r="D91" s="7" t="s">
        <v>27</v>
      </c>
      <c r="E91" s="42" t="s">
        <v>130</v>
      </c>
      <c r="F91" s="43">
        <v>200</v>
      </c>
      <c r="G91" s="43">
        <v>4.8</v>
      </c>
      <c r="H91" s="43">
        <v>9.9</v>
      </c>
      <c r="I91" s="43">
        <v>13.2</v>
      </c>
      <c r="J91" s="43">
        <v>161.4</v>
      </c>
      <c r="K91" s="44" t="s">
        <v>112</v>
      </c>
      <c r="L91" s="43">
        <v>20.56</v>
      </c>
    </row>
    <row r="92" spans="1:12" ht="15" x14ac:dyDescent="0.25">
      <c r="A92" s="23"/>
      <c r="B92" s="15"/>
      <c r="C92" s="11"/>
      <c r="D92" s="7" t="s">
        <v>28</v>
      </c>
      <c r="E92" s="42" t="s">
        <v>118</v>
      </c>
      <c r="F92" s="43">
        <v>100</v>
      </c>
      <c r="G92" s="43">
        <v>23.4</v>
      </c>
      <c r="H92" s="43">
        <v>27</v>
      </c>
      <c r="I92" s="43">
        <v>5.5</v>
      </c>
      <c r="J92" s="43">
        <v>359.5</v>
      </c>
      <c r="K92" s="44" t="s">
        <v>115</v>
      </c>
      <c r="L92" s="43">
        <v>59.7</v>
      </c>
    </row>
    <row r="93" spans="1:12" ht="15" x14ac:dyDescent="0.25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114</v>
      </c>
      <c r="L93" s="43">
        <v>12.75</v>
      </c>
    </row>
    <row r="94" spans="1:12" ht="15" x14ac:dyDescent="0.25">
      <c r="A94" s="23"/>
      <c r="B94" s="15"/>
      <c r="C94" s="11"/>
      <c r="D94" s="7" t="s">
        <v>30</v>
      </c>
      <c r="E94" s="42" t="s">
        <v>116</v>
      </c>
      <c r="F94" s="43">
        <v>200</v>
      </c>
      <c r="G94" s="43">
        <v>0.2</v>
      </c>
      <c r="H94" s="43">
        <v>0.1</v>
      </c>
      <c r="I94" s="43">
        <v>7.8</v>
      </c>
      <c r="J94" s="43">
        <v>32.700000000000003</v>
      </c>
      <c r="K94" s="44" t="s">
        <v>117</v>
      </c>
      <c r="L94" s="43">
        <v>9.02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4</v>
      </c>
      <c r="H95" s="43">
        <v>0.5</v>
      </c>
      <c r="I95" s="43">
        <v>24.2</v>
      </c>
      <c r="J95" s="43">
        <v>117.5</v>
      </c>
      <c r="K95" s="44" t="s">
        <v>60</v>
      </c>
      <c r="L95" s="43">
        <v>3.1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2.15</v>
      </c>
      <c r="H96" s="43">
        <v>0.33</v>
      </c>
      <c r="I96" s="43">
        <v>11.3</v>
      </c>
      <c r="J96" s="43">
        <v>57</v>
      </c>
      <c r="K96" s="44" t="s">
        <v>60</v>
      </c>
      <c r="L96" s="43">
        <v>1.55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38.349999999999994</v>
      </c>
      <c r="H99" s="19">
        <f t="shared" ref="H99" si="47">SUM(H90:H98)</f>
        <v>46.13</v>
      </c>
      <c r="I99" s="19">
        <f t="shared" ref="I99" si="48">SUM(I90:I98)</f>
        <v>83.6</v>
      </c>
      <c r="J99" s="19">
        <f t="shared" ref="J99:L99" si="49">SUM(J90:J98)</f>
        <v>905.1</v>
      </c>
      <c r="K99" s="25"/>
      <c r="L99" s="19">
        <f t="shared" si="49"/>
        <v>122.21999999999998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57.499999999999993</v>
      </c>
      <c r="H100" s="32">
        <f t="shared" ref="H100" si="51">H89+H99</f>
        <v>68.84</v>
      </c>
      <c r="I100" s="32">
        <f t="shared" ref="I100" si="52">I89+I99</f>
        <v>154.17000000000002</v>
      </c>
      <c r="J100" s="32">
        <f t="shared" ref="J100:L100" si="53">J89+J99</f>
        <v>1462</v>
      </c>
      <c r="K100" s="32"/>
      <c r="L100" s="32">
        <f t="shared" si="53"/>
        <v>178.29999999999998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150</v>
      </c>
      <c r="G101" s="40">
        <v>12.7</v>
      </c>
      <c r="H101" s="40">
        <v>18</v>
      </c>
      <c r="I101" s="40">
        <v>3.3</v>
      </c>
      <c r="J101" s="40">
        <v>225.5</v>
      </c>
      <c r="K101" s="41" t="s">
        <v>58</v>
      </c>
      <c r="L101" s="40">
        <v>33.35</v>
      </c>
    </row>
    <row r="102" spans="1:12" ht="15" x14ac:dyDescent="0.25">
      <c r="A102" s="23"/>
      <c r="B102" s="15"/>
      <c r="C102" s="11"/>
      <c r="D102" s="6"/>
      <c r="E102" s="42" t="s">
        <v>52</v>
      </c>
      <c r="F102" s="43">
        <v>50</v>
      </c>
      <c r="G102" s="43">
        <v>2.08</v>
      </c>
      <c r="H102" s="43">
        <v>8.25</v>
      </c>
      <c r="I102" s="43">
        <v>19.690000000000001</v>
      </c>
      <c r="J102" s="43">
        <v>161.44999999999999</v>
      </c>
      <c r="K102" s="44" t="s">
        <v>62</v>
      </c>
      <c r="L102" s="43">
        <v>13.86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4.5999999999999996</v>
      </c>
      <c r="H103" s="43">
        <v>3.6</v>
      </c>
      <c r="I103" s="43">
        <v>12.6</v>
      </c>
      <c r="J103" s="43">
        <v>100.4</v>
      </c>
      <c r="K103" s="44" t="s">
        <v>66</v>
      </c>
      <c r="L103" s="43">
        <v>15.62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2.15</v>
      </c>
      <c r="H104" s="43">
        <v>0.33</v>
      </c>
      <c r="I104" s="43">
        <v>11.3</v>
      </c>
      <c r="J104" s="43">
        <v>57</v>
      </c>
      <c r="K104" s="44" t="s">
        <v>60</v>
      </c>
      <c r="L104" s="43">
        <v>1.55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170</v>
      </c>
      <c r="G105" s="43">
        <v>0.68</v>
      </c>
      <c r="H105" s="43">
        <v>0.68</v>
      </c>
      <c r="I105" s="43">
        <v>16.7</v>
      </c>
      <c r="J105" s="43">
        <v>79.7</v>
      </c>
      <c r="K105" s="44" t="s">
        <v>61</v>
      </c>
      <c r="L105" s="43">
        <v>27.2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22.209999999999997</v>
      </c>
      <c r="H108" s="19">
        <f t="shared" si="54"/>
        <v>30.86</v>
      </c>
      <c r="I108" s="19">
        <f t="shared" si="54"/>
        <v>63.59</v>
      </c>
      <c r="J108" s="19">
        <f t="shared" si="54"/>
        <v>624.05000000000007</v>
      </c>
      <c r="K108" s="25"/>
      <c r="L108" s="19">
        <f t="shared" ref="L108" si="55">SUM(L101:L107)</f>
        <v>91.58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119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120</v>
      </c>
      <c r="L109" s="43">
        <v>3.03</v>
      </c>
    </row>
    <row r="110" spans="1:12" ht="15" x14ac:dyDescent="0.25">
      <c r="A110" s="23"/>
      <c r="B110" s="15"/>
      <c r="C110" s="11"/>
      <c r="D110" s="7" t="s">
        <v>27</v>
      </c>
      <c r="E110" s="42" t="s">
        <v>121</v>
      </c>
      <c r="F110" s="43">
        <v>200</v>
      </c>
      <c r="G110" s="43">
        <v>13.49</v>
      </c>
      <c r="H110" s="43">
        <v>15.61</v>
      </c>
      <c r="I110" s="43">
        <v>37.03</v>
      </c>
      <c r="J110" s="43">
        <v>342.34</v>
      </c>
      <c r="K110" s="44" t="s">
        <v>122</v>
      </c>
      <c r="L110" s="43">
        <v>35.57</v>
      </c>
    </row>
    <row r="111" spans="1:12" ht="15" x14ac:dyDescent="0.25">
      <c r="A111" s="23"/>
      <c r="B111" s="15"/>
      <c r="C111" s="11"/>
      <c r="D111" s="7" t="s">
        <v>28</v>
      </c>
      <c r="E111" s="42" t="s">
        <v>125</v>
      </c>
      <c r="F111" s="43">
        <v>80</v>
      </c>
      <c r="G111" s="43">
        <v>10.61</v>
      </c>
      <c r="H111" s="43">
        <v>6.81</v>
      </c>
      <c r="I111" s="43">
        <v>15.09</v>
      </c>
      <c r="J111" s="43">
        <v>164</v>
      </c>
      <c r="K111" s="44" t="s">
        <v>89</v>
      </c>
      <c r="L111" s="43">
        <v>30.91</v>
      </c>
    </row>
    <row r="112" spans="1:12" ht="15" x14ac:dyDescent="0.25">
      <c r="A112" s="23"/>
      <c r="B112" s="15"/>
      <c r="C112" s="11"/>
      <c r="D112" s="7" t="s">
        <v>29</v>
      </c>
      <c r="E112" s="42" t="s">
        <v>123</v>
      </c>
      <c r="F112" s="43">
        <v>150</v>
      </c>
      <c r="G112" s="43">
        <v>8.3000000000000007</v>
      </c>
      <c r="H112" s="43">
        <v>6.3</v>
      </c>
      <c r="I112" s="43">
        <v>36</v>
      </c>
      <c r="J112" s="43">
        <v>233.7</v>
      </c>
      <c r="K112" s="44" t="s">
        <v>124</v>
      </c>
      <c r="L112" s="43">
        <v>10.28</v>
      </c>
    </row>
    <row r="113" spans="1:12" ht="1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0.3</v>
      </c>
      <c r="H113" s="43">
        <v>0.1</v>
      </c>
      <c r="I113" s="43">
        <v>10.3</v>
      </c>
      <c r="J113" s="43">
        <v>42.8</v>
      </c>
      <c r="K113" s="44" t="s">
        <v>127</v>
      </c>
      <c r="L113" s="43">
        <v>10.81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4</v>
      </c>
      <c r="H114" s="43">
        <v>0.5</v>
      </c>
      <c r="I114" s="43">
        <v>24.2</v>
      </c>
      <c r="J114" s="43">
        <v>117.5</v>
      </c>
      <c r="K114" s="44" t="s">
        <v>60</v>
      </c>
      <c r="L114" s="43">
        <v>3.1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2.15</v>
      </c>
      <c r="H115" s="43">
        <v>0.33</v>
      </c>
      <c r="I115" s="43">
        <v>11.3</v>
      </c>
      <c r="J115" s="43">
        <v>57</v>
      </c>
      <c r="K115" s="44" t="s">
        <v>60</v>
      </c>
      <c r="L115" s="43">
        <v>1.55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39.85</v>
      </c>
      <c r="H118" s="19">
        <f t="shared" si="56"/>
        <v>35.75</v>
      </c>
      <c r="I118" s="19">
        <f t="shared" si="56"/>
        <v>139.72</v>
      </c>
      <c r="J118" s="19">
        <f t="shared" si="56"/>
        <v>1038.8399999999999</v>
      </c>
      <c r="K118" s="25"/>
      <c r="L118" s="19">
        <f t="shared" ref="L118" si="57">SUM(L109:L117)</f>
        <v>95.25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62.06</v>
      </c>
      <c r="H119" s="32">
        <f t="shared" ref="H119" si="59">H108+H118</f>
        <v>66.61</v>
      </c>
      <c r="I119" s="32">
        <f t="shared" ref="I119" si="60">I108+I118</f>
        <v>203.31</v>
      </c>
      <c r="J119" s="32">
        <f t="shared" ref="J119:L119" si="61">J108+J118</f>
        <v>1662.8899999999999</v>
      </c>
      <c r="K119" s="32"/>
      <c r="L119" s="32">
        <f t="shared" si="61"/>
        <v>186.82999999999998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200</v>
      </c>
      <c r="G120" s="40">
        <v>8.3000000000000007</v>
      </c>
      <c r="H120" s="40">
        <v>10.199999999999999</v>
      </c>
      <c r="I120" s="40">
        <v>37.6</v>
      </c>
      <c r="J120" s="40">
        <v>274.89999999999998</v>
      </c>
      <c r="K120" s="41" t="s">
        <v>129</v>
      </c>
      <c r="L120" s="40">
        <v>18.07</v>
      </c>
    </row>
    <row r="121" spans="1:12" ht="15" x14ac:dyDescent="0.25">
      <c r="A121" s="14"/>
      <c r="B121" s="15"/>
      <c r="C121" s="11"/>
      <c r="D121" s="6"/>
      <c r="E121" s="42" t="s">
        <v>76</v>
      </c>
      <c r="F121" s="43">
        <v>35</v>
      </c>
      <c r="G121" s="43">
        <v>2.08</v>
      </c>
      <c r="H121" s="43">
        <v>8.25</v>
      </c>
      <c r="I121" s="43">
        <v>12.19</v>
      </c>
      <c r="J121" s="43">
        <v>131.44999999999999</v>
      </c>
      <c r="K121" s="44" t="s">
        <v>77</v>
      </c>
      <c r="L121" s="43">
        <v>10.55</v>
      </c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3.8</v>
      </c>
      <c r="H122" s="43">
        <v>2.9</v>
      </c>
      <c r="I122" s="43">
        <v>11.3</v>
      </c>
      <c r="J122" s="43">
        <v>86</v>
      </c>
      <c r="K122" s="44" t="s">
        <v>81</v>
      </c>
      <c r="L122" s="43">
        <v>11.05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2.15</v>
      </c>
      <c r="H123" s="43">
        <v>0.33</v>
      </c>
      <c r="I123" s="43">
        <v>11.3</v>
      </c>
      <c r="J123" s="43">
        <v>57</v>
      </c>
      <c r="K123" s="44" t="s">
        <v>60</v>
      </c>
      <c r="L123" s="43">
        <v>1.55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16.329999999999998</v>
      </c>
      <c r="H127" s="19">
        <f t="shared" si="62"/>
        <v>21.679999999999996</v>
      </c>
      <c r="I127" s="19">
        <f t="shared" si="62"/>
        <v>72.39</v>
      </c>
      <c r="J127" s="19">
        <f t="shared" si="62"/>
        <v>549.34999999999991</v>
      </c>
      <c r="K127" s="25"/>
      <c r="L127" s="19">
        <f t="shared" ref="L127" si="63">SUM(L120:L126)</f>
        <v>41.22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110</v>
      </c>
      <c r="F128" s="43">
        <v>60</v>
      </c>
      <c r="G128" s="43">
        <v>0.6</v>
      </c>
      <c r="H128" s="43">
        <v>3.1</v>
      </c>
      <c r="I128" s="43">
        <v>1.8</v>
      </c>
      <c r="J128" s="43">
        <v>37.6</v>
      </c>
      <c r="K128" s="44" t="s">
        <v>111</v>
      </c>
      <c r="L128" s="43">
        <v>15.54</v>
      </c>
    </row>
    <row r="129" spans="1:12" ht="25.5" x14ac:dyDescent="0.25">
      <c r="A129" s="14"/>
      <c r="B129" s="15"/>
      <c r="C129" s="11"/>
      <c r="D129" s="7" t="s">
        <v>27</v>
      </c>
      <c r="E129" s="42" t="s">
        <v>131</v>
      </c>
      <c r="F129" s="43">
        <v>200</v>
      </c>
      <c r="G129" s="43">
        <v>4.4000000000000004</v>
      </c>
      <c r="H129" s="43">
        <v>9.1999999999999993</v>
      </c>
      <c r="I129" s="43">
        <v>6.2</v>
      </c>
      <c r="J129" s="43">
        <v>126</v>
      </c>
      <c r="K129" s="44" t="s">
        <v>132</v>
      </c>
      <c r="L129" s="43">
        <v>20.39</v>
      </c>
    </row>
    <row r="130" spans="1:12" ht="15" x14ac:dyDescent="0.25">
      <c r="A130" s="14"/>
      <c r="B130" s="15"/>
      <c r="C130" s="11"/>
      <c r="D130" s="7" t="s">
        <v>28</v>
      </c>
      <c r="E130" s="42" t="s">
        <v>133</v>
      </c>
      <c r="F130" s="43">
        <v>200</v>
      </c>
      <c r="G130" s="43">
        <v>23.3</v>
      </c>
      <c r="H130" s="43">
        <v>8.1</v>
      </c>
      <c r="I130" s="43">
        <v>33.200000000000003</v>
      </c>
      <c r="J130" s="43">
        <v>314.60000000000002</v>
      </c>
      <c r="K130" s="44" t="s">
        <v>134</v>
      </c>
      <c r="L130" s="43">
        <v>56.4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135</v>
      </c>
      <c r="F132" s="43">
        <v>200</v>
      </c>
      <c r="G132" s="43">
        <v>0.6</v>
      </c>
      <c r="H132" s="43">
        <v>0.2</v>
      </c>
      <c r="I132" s="43">
        <v>15.2</v>
      </c>
      <c r="J132" s="43">
        <v>65.3</v>
      </c>
      <c r="K132" s="44" t="s">
        <v>136</v>
      </c>
      <c r="L132" s="43">
        <v>6.65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4</v>
      </c>
      <c r="H133" s="43">
        <v>0.5</v>
      </c>
      <c r="I133" s="43">
        <v>24.2</v>
      </c>
      <c r="J133" s="43">
        <v>117.5</v>
      </c>
      <c r="K133" s="44" t="s">
        <v>60</v>
      </c>
      <c r="L133" s="43">
        <v>3.1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2.15</v>
      </c>
      <c r="H134" s="43">
        <v>0.33</v>
      </c>
      <c r="I134" s="43">
        <v>11.3</v>
      </c>
      <c r="J134" s="43">
        <v>57</v>
      </c>
      <c r="K134" s="44" t="s">
        <v>60</v>
      </c>
      <c r="L134" s="43">
        <v>1.55</v>
      </c>
    </row>
    <row r="135" spans="1:12" ht="15" x14ac:dyDescent="0.25">
      <c r="A135" s="14"/>
      <c r="B135" s="15"/>
      <c r="C135" s="11"/>
      <c r="D135" s="6"/>
      <c r="E135" s="42" t="s">
        <v>51</v>
      </c>
      <c r="F135" s="43">
        <v>250</v>
      </c>
      <c r="G135" s="43">
        <v>2.2999999999999998</v>
      </c>
      <c r="H135" s="43">
        <v>0.5</v>
      </c>
      <c r="I135" s="43">
        <v>20.3</v>
      </c>
      <c r="J135" s="43">
        <v>94.5</v>
      </c>
      <c r="K135" s="44" t="s">
        <v>61</v>
      </c>
      <c r="L135" s="43">
        <v>60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985</v>
      </c>
      <c r="G137" s="19">
        <f t="shared" ref="G137:J137" si="64">SUM(G128:G136)</f>
        <v>37.35</v>
      </c>
      <c r="H137" s="19">
        <f t="shared" si="64"/>
        <v>21.929999999999996</v>
      </c>
      <c r="I137" s="19">
        <f t="shared" si="64"/>
        <v>112.2</v>
      </c>
      <c r="J137" s="19">
        <f t="shared" si="64"/>
        <v>812.5</v>
      </c>
      <c r="K137" s="25"/>
      <c r="L137" s="19">
        <f t="shared" ref="L137" si="65">SUM(L128:L136)</f>
        <v>163.63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1445</v>
      </c>
      <c r="G138" s="32">
        <f t="shared" ref="G138" si="66">G127+G137</f>
        <v>53.68</v>
      </c>
      <c r="H138" s="32">
        <f t="shared" ref="H138" si="67">H127+H137</f>
        <v>43.609999999999992</v>
      </c>
      <c r="I138" s="32">
        <f t="shared" ref="I138" si="68">I127+I137</f>
        <v>184.59</v>
      </c>
      <c r="J138" s="32">
        <f t="shared" ref="J138:L138" si="69">J127+J137</f>
        <v>1361.85</v>
      </c>
      <c r="K138" s="32"/>
      <c r="L138" s="32">
        <f t="shared" si="69"/>
        <v>204.85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137</v>
      </c>
      <c r="F139" s="40">
        <v>180</v>
      </c>
      <c r="G139" s="40">
        <v>19.5</v>
      </c>
      <c r="H139" s="40">
        <v>8.25</v>
      </c>
      <c r="I139" s="40">
        <v>38.200000000000003</v>
      </c>
      <c r="J139" s="40">
        <v>305.14999999999998</v>
      </c>
      <c r="K139" s="41" t="s">
        <v>89</v>
      </c>
      <c r="L139" s="40">
        <v>36.85</v>
      </c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50</v>
      </c>
      <c r="G140" s="43">
        <v>6.1</v>
      </c>
      <c r="H140" s="43">
        <v>12.03</v>
      </c>
      <c r="I140" s="43">
        <v>12.19</v>
      </c>
      <c r="J140" s="43">
        <v>181.55</v>
      </c>
      <c r="K140" s="44" t="s">
        <v>54</v>
      </c>
      <c r="L140" s="43">
        <v>19.75</v>
      </c>
    </row>
    <row r="141" spans="1:12" ht="15" x14ac:dyDescent="0.25">
      <c r="A141" s="23"/>
      <c r="B141" s="15"/>
      <c r="C141" s="11"/>
      <c r="D141" s="7" t="s">
        <v>22</v>
      </c>
      <c r="E141" s="42" t="s">
        <v>138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55</v>
      </c>
      <c r="L141" s="43">
        <v>4.78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2.15</v>
      </c>
      <c r="H142" s="43">
        <v>0.33</v>
      </c>
      <c r="I142" s="43">
        <v>11.3</v>
      </c>
      <c r="J142" s="43">
        <v>57</v>
      </c>
      <c r="K142" s="44" t="s">
        <v>60</v>
      </c>
      <c r="L142" s="43">
        <v>1.55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455</v>
      </c>
      <c r="G146" s="19">
        <f t="shared" ref="G146:J146" si="70">SUM(G139:G145)</f>
        <v>29.35</v>
      </c>
      <c r="H146" s="19">
        <f t="shared" si="70"/>
        <v>21.71</v>
      </c>
      <c r="I146" s="19">
        <f t="shared" si="70"/>
        <v>70.39</v>
      </c>
      <c r="J146" s="19">
        <f t="shared" si="70"/>
        <v>594.6</v>
      </c>
      <c r="K146" s="25"/>
      <c r="L146" s="19">
        <f t="shared" ref="L146" si="71">SUM(L139:L145)</f>
        <v>62.93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60</v>
      </c>
      <c r="G147" s="43">
        <v>0.48</v>
      </c>
      <c r="H147" s="43">
        <v>0.12</v>
      </c>
      <c r="I147" s="43">
        <v>1.5</v>
      </c>
      <c r="J147" s="43">
        <v>8.52</v>
      </c>
      <c r="K147" s="44" t="s">
        <v>140</v>
      </c>
      <c r="L147" s="43">
        <v>6.8</v>
      </c>
    </row>
    <row r="148" spans="1:12" ht="15" x14ac:dyDescent="0.25">
      <c r="A148" s="23"/>
      <c r="B148" s="15"/>
      <c r="C148" s="11"/>
      <c r="D148" s="7" t="s">
        <v>27</v>
      </c>
      <c r="E148" s="42" t="s">
        <v>141</v>
      </c>
      <c r="F148" s="43">
        <v>200</v>
      </c>
      <c r="G148" s="43">
        <v>4.7</v>
      </c>
      <c r="H148" s="43">
        <v>9.1</v>
      </c>
      <c r="I148" s="43">
        <v>10.7</v>
      </c>
      <c r="J148" s="43">
        <v>143</v>
      </c>
      <c r="K148" s="44" t="s">
        <v>142</v>
      </c>
      <c r="L148" s="43">
        <v>17.87</v>
      </c>
    </row>
    <row r="149" spans="1:12" ht="15" x14ac:dyDescent="0.25">
      <c r="A149" s="23"/>
      <c r="B149" s="15"/>
      <c r="C149" s="11"/>
      <c r="D149" s="7" t="s">
        <v>28</v>
      </c>
      <c r="E149" s="42" t="s">
        <v>143</v>
      </c>
      <c r="F149" s="43">
        <v>200</v>
      </c>
      <c r="G149" s="43">
        <v>22.1</v>
      </c>
      <c r="H149" s="43">
        <v>21.9</v>
      </c>
      <c r="I149" s="43">
        <v>13.2</v>
      </c>
      <c r="J149" s="43">
        <v>339.4</v>
      </c>
      <c r="K149" s="44" t="s">
        <v>144</v>
      </c>
      <c r="L149" s="43">
        <v>80.349999999999994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145</v>
      </c>
      <c r="F151" s="43">
        <v>200</v>
      </c>
      <c r="G151" s="43">
        <v>0.2</v>
      </c>
      <c r="H151" s="43">
        <v>0.1</v>
      </c>
      <c r="I151" s="43">
        <v>7.8</v>
      </c>
      <c r="J151" s="43">
        <v>32.700000000000003</v>
      </c>
      <c r="K151" s="44" t="s">
        <v>117</v>
      </c>
      <c r="L151" s="43">
        <v>9.1300000000000008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4</v>
      </c>
      <c r="H152" s="43">
        <v>0.5</v>
      </c>
      <c r="I152" s="43">
        <v>24.2</v>
      </c>
      <c r="J152" s="43">
        <v>117.5</v>
      </c>
      <c r="K152" s="44" t="s">
        <v>60</v>
      </c>
      <c r="L152" s="43">
        <v>3.1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2.15</v>
      </c>
      <c r="H153" s="43">
        <v>0.33</v>
      </c>
      <c r="I153" s="43">
        <v>11.3</v>
      </c>
      <c r="J153" s="43">
        <v>57</v>
      </c>
      <c r="K153" s="44" t="s">
        <v>60</v>
      </c>
      <c r="L153" s="43">
        <v>1.55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33.630000000000003</v>
      </c>
      <c r="H156" s="19">
        <f t="shared" si="72"/>
        <v>32.049999999999997</v>
      </c>
      <c r="I156" s="19">
        <f t="shared" si="72"/>
        <v>68.699999999999989</v>
      </c>
      <c r="J156" s="19">
        <f t="shared" si="72"/>
        <v>698.12</v>
      </c>
      <c r="K156" s="25"/>
      <c r="L156" s="19">
        <f t="shared" ref="L156" si="73">SUM(L147:L155)</f>
        <v>118.79999999999998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1190</v>
      </c>
      <c r="G157" s="32">
        <f t="shared" ref="G157" si="74">G146+G156</f>
        <v>62.980000000000004</v>
      </c>
      <c r="H157" s="32">
        <f t="shared" ref="H157" si="75">H146+H156</f>
        <v>53.76</v>
      </c>
      <c r="I157" s="32">
        <f t="shared" ref="I157" si="76">I146+I156</f>
        <v>139.08999999999997</v>
      </c>
      <c r="J157" s="32">
        <f t="shared" ref="J157:L157" si="77">J146+J156</f>
        <v>1292.72</v>
      </c>
      <c r="K157" s="32"/>
      <c r="L157" s="32">
        <f t="shared" si="77"/>
        <v>181.73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146</v>
      </c>
      <c r="F158" s="40">
        <v>200</v>
      </c>
      <c r="G158" s="40">
        <v>5.3</v>
      </c>
      <c r="H158" s="40">
        <v>5.7</v>
      </c>
      <c r="I158" s="40">
        <v>25.3</v>
      </c>
      <c r="J158" s="40">
        <v>174.3</v>
      </c>
      <c r="K158" s="41" t="s">
        <v>147</v>
      </c>
      <c r="L158" s="40">
        <v>12.84</v>
      </c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50</v>
      </c>
      <c r="G159" s="43">
        <v>2.08</v>
      </c>
      <c r="H159" s="43">
        <v>8.25</v>
      </c>
      <c r="I159" s="43">
        <v>19.690000000000001</v>
      </c>
      <c r="J159" s="43">
        <v>161.25</v>
      </c>
      <c r="K159" s="44" t="s">
        <v>62</v>
      </c>
      <c r="L159" s="43">
        <v>13.86</v>
      </c>
    </row>
    <row r="160" spans="1:12" ht="15" x14ac:dyDescent="0.25">
      <c r="A160" s="23"/>
      <c r="B160" s="15"/>
      <c r="C160" s="11"/>
      <c r="D160" s="7" t="s">
        <v>22</v>
      </c>
      <c r="E160" s="42" t="s">
        <v>148</v>
      </c>
      <c r="F160" s="43">
        <v>200</v>
      </c>
      <c r="G160" s="43">
        <v>6</v>
      </c>
      <c r="H160" s="43">
        <v>5</v>
      </c>
      <c r="I160" s="43">
        <v>22</v>
      </c>
      <c r="J160" s="43">
        <v>158</v>
      </c>
      <c r="K160" s="44" t="s">
        <v>89</v>
      </c>
      <c r="L160" s="43">
        <v>18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2.15</v>
      </c>
      <c r="H161" s="43">
        <v>0.33</v>
      </c>
      <c r="I161" s="43">
        <v>11.3</v>
      </c>
      <c r="J161" s="43">
        <v>57</v>
      </c>
      <c r="K161" s="44" t="s">
        <v>60</v>
      </c>
      <c r="L161" s="43">
        <v>1.55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15.53</v>
      </c>
      <c r="H165" s="19">
        <f t="shared" si="78"/>
        <v>19.279999999999998</v>
      </c>
      <c r="I165" s="19">
        <f t="shared" si="78"/>
        <v>78.290000000000006</v>
      </c>
      <c r="J165" s="19">
        <f t="shared" si="78"/>
        <v>550.54999999999995</v>
      </c>
      <c r="K165" s="25"/>
      <c r="L165" s="19">
        <f t="shared" ref="L165" si="79">SUM(L158:L164)</f>
        <v>46.25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149</v>
      </c>
      <c r="F166" s="43">
        <v>60</v>
      </c>
      <c r="G166" s="43">
        <v>1.7</v>
      </c>
      <c r="H166" s="43">
        <v>4.3</v>
      </c>
      <c r="I166" s="43">
        <v>6.2</v>
      </c>
      <c r="J166" s="43">
        <v>70.7</v>
      </c>
      <c r="K166" s="44" t="s">
        <v>150</v>
      </c>
      <c r="L166" s="43">
        <v>7.04</v>
      </c>
    </row>
    <row r="167" spans="1:12" ht="15" x14ac:dyDescent="0.25">
      <c r="A167" s="23"/>
      <c r="B167" s="15"/>
      <c r="C167" s="11"/>
      <c r="D167" s="7" t="s">
        <v>27</v>
      </c>
      <c r="E167" s="42" t="s">
        <v>151</v>
      </c>
      <c r="F167" s="43">
        <v>200</v>
      </c>
      <c r="G167" s="43">
        <v>7.4</v>
      </c>
      <c r="H167" s="43">
        <v>5.4</v>
      </c>
      <c r="I167" s="43">
        <v>9.6</v>
      </c>
      <c r="J167" s="43">
        <v>116.8</v>
      </c>
      <c r="K167" s="44" t="s">
        <v>152</v>
      </c>
      <c r="L167" s="43">
        <v>16.64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80</v>
      </c>
      <c r="G168" s="43">
        <v>7.74</v>
      </c>
      <c r="H168" s="43">
        <v>11.97</v>
      </c>
      <c r="I168" s="43">
        <v>5.63</v>
      </c>
      <c r="J168" s="43">
        <v>161.22</v>
      </c>
      <c r="K168" s="44" t="s">
        <v>89</v>
      </c>
      <c r="L168" s="43">
        <v>38.46</v>
      </c>
    </row>
    <row r="169" spans="1:12" ht="15" x14ac:dyDescent="0.2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3.2</v>
      </c>
      <c r="H169" s="43">
        <v>5.2</v>
      </c>
      <c r="I169" s="43">
        <v>19.8</v>
      </c>
      <c r="J169" s="43">
        <v>139.4</v>
      </c>
      <c r="K169" s="44" t="s">
        <v>114</v>
      </c>
      <c r="L169" s="43">
        <v>12.76</v>
      </c>
    </row>
    <row r="170" spans="1:12" ht="15" x14ac:dyDescent="0.25">
      <c r="A170" s="23"/>
      <c r="B170" s="15"/>
      <c r="C170" s="11"/>
      <c r="D170" s="7" t="s">
        <v>30</v>
      </c>
      <c r="E170" s="42" t="s">
        <v>154</v>
      </c>
      <c r="F170" s="43">
        <v>200</v>
      </c>
      <c r="G170" s="43">
        <v>0.1</v>
      </c>
      <c r="H170" s="43">
        <v>0.1</v>
      </c>
      <c r="I170" s="43">
        <v>7.9</v>
      </c>
      <c r="J170" s="43">
        <v>32.700000000000003</v>
      </c>
      <c r="K170" s="44" t="s">
        <v>155</v>
      </c>
      <c r="L170" s="43">
        <v>9.02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4</v>
      </c>
      <c r="H171" s="43">
        <v>0.5</v>
      </c>
      <c r="I171" s="43">
        <v>24.2</v>
      </c>
      <c r="J171" s="43">
        <v>117.5</v>
      </c>
      <c r="K171" s="44" t="s">
        <v>60</v>
      </c>
      <c r="L171" s="43">
        <v>3.1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2.15</v>
      </c>
      <c r="H172" s="43">
        <v>0.33</v>
      </c>
      <c r="I172" s="43">
        <v>11.3</v>
      </c>
      <c r="J172" s="43">
        <v>57</v>
      </c>
      <c r="K172" s="44" t="s">
        <v>60</v>
      </c>
      <c r="L172" s="43">
        <v>1.55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26.29</v>
      </c>
      <c r="H175" s="19">
        <f t="shared" si="80"/>
        <v>27.8</v>
      </c>
      <c r="I175" s="19">
        <f t="shared" si="80"/>
        <v>84.63</v>
      </c>
      <c r="J175" s="19">
        <f t="shared" si="80"/>
        <v>695.32</v>
      </c>
      <c r="K175" s="25"/>
      <c r="L175" s="19">
        <f t="shared" ref="L175" si="81">SUM(L166:L174)</f>
        <v>88.57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41.82</v>
      </c>
      <c r="H176" s="32">
        <f t="shared" ref="H176" si="83">H165+H175</f>
        <v>47.08</v>
      </c>
      <c r="I176" s="32">
        <f t="shared" ref="I176" si="84">I165+I175</f>
        <v>162.92000000000002</v>
      </c>
      <c r="J176" s="32">
        <f t="shared" ref="J176:L176" si="85">J165+J175</f>
        <v>1245.8699999999999</v>
      </c>
      <c r="K176" s="32"/>
      <c r="L176" s="32">
        <f t="shared" si="85"/>
        <v>134.82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156</v>
      </c>
      <c r="F177" s="40">
        <v>200</v>
      </c>
      <c r="G177" s="40">
        <v>5.7</v>
      </c>
      <c r="H177" s="40">
        <v>4.8</v>
      </c>
      <c r="I177" s="40">
        <v>15.9</v>
      </c>
      <c r="J177" s="40">
        <v>129.9</v>
      </c>
      <c r="K177" s="41" t="s">
        <v>157</v>
      </c>
      <c r="L177" s="40">
        <v>12.53</v>
      </c>
    </row>
    <row r="178" spans="1:12" ht="15" x14ac:dyDescent="0.25">
      <c r="A178" s="23"/>
      <c r="B178" s="15"/>
      <c r="C178" s="11"/>
      <c r="D178" s="6"/>
      <c r="E178" s="42" t="s">
        <v>76</v>
      </c>
      <c r="F178" s="43">
        <v>35</v>
      </c>
      <c r="G178" s="43">
        <v>2.08</v>
      </c>
      <c r="H178" s="43">
        <v>8.25</v>
      </c>
      <c r="I178" s="43">
        <v>12.19</v>
      </c>
      <c r="J178" s="43">
        <v>131.44999999999999</v>
      </c>
      <c r="K178" s="44" t="s">
        <v>77</v>
      </c>
      <c r="L178" s="43">
        <v>10.55</v>
      </c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81</v>
      </c>
      <c r="L179" s="43">
        <v>11.05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2.15</v>
      </c>
      <c r="H180" s="43">
        <v>0.33</v>
      </c>
      <c r="I180" s="43">
        <v>11.3</v>
      </c>
      <c r="J180" s="43">
        <v>57</v>
      </c>
      <c r="K180" s="44" t="s">
        <v>60</v>
      </c>
      <c r="L180" s="43">
        <v>1.55</v>
      </c>
    </row>
    <row r="181" spans="1:12" ht="15" x14ac:dyDescent="0.25">
      <c r="A181" s="23"/>
      <c r="B181" s="15"/>
      <c r="C181" s="11"/>
      <c r="D181" s="7" t="s">
        <v>24</v>
      </c>
      <c r="E181" s="42" t="s">
        <v>106</v>
      </c>
      <c r="F181" s="43">
        <v>180</v>
      </c>
      <c r="G181" s="43">
        <v>2.72</v>
      </c>
      <c r="H181" s="43">
        <v>0.9</v>
      </c>
      <c r="I181" s="43">
        <v>32.299999999999997</v>
      </c>
      <c r="J181" s="43">
        <v>160.69999999999999</v>
      </c>
      <c r="K181" s="44" t="s">
        <v>61</v>
      </c>
      <c r="L181" s="43">
        <v>28.8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16.45</v>
      </c>
      <c r="H184" s="19">
        <f t="shared" si="86"/>
        <v>17.18</v>
      </c>
      <c r="I184" s="19">
        <f t="shared" si="86"/>
        <v>82.99</v>
      </c>
      <c r="J184" s="19">
        <f t="shared" si="86"/>
        <v>565.04999999999995</v>
      </c>
      <c r="K184" s="25"/>
      <c r="L184" s="19">
        <f t="shared" ref="L184" si="87">SUM(L177:L183)</f>
        <v>64.47999999999999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158</v>
      </c>
      <c r="F185" s="43">
        <v>60</v>
      </c>
      <c r="G185" s="43">
        <v>0.78</v>
      </c>
      <c r="H185" s="43">
        <v>0.12</v>
      </c>
      <c r="I185" s="43">
        <v>2.88</v>
      </c>
      <c r="J185" s="43">
        <v>15.42</v>
      </c>
      <c r="K185" s="44" t="s">
        <v>159</v>
      </c>
      <c r="L185" s="43">
        <v>10.199999999999999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160</v>
      </c>
      <c r="F186" s="43">
        <v>200</v>
      </c>
      <c r="G186" s="43">
        <v>8.9</v>
      </c>
      <c r="H186" s="43">
        <v>7.8</v>
      </c>
      <c r="I186" s="43">
        <v>18.100000000000001</v>
      </c>
      <c r="J186" s="43">
        <v>178</v>
      </c>
      <c r="K186" s="44" t="s">
        <v>161</v>
      </c>
      <c r="L186" s="43">
        <v>15.83</v>
      </c>
    </row>
    <row r="187" spans="1:12" ht="15" x14ac:dyDescent="0.25">
      <c r="A187" s="23"/>
      <c r="B187" s="15"/>
      <c r="C187" s="11"/>
      <c r="D187" s="7" t="s">
        <v>28</v>
      </c>
      <c r="E187" s="42" t="s">
        <v>163</v>
      </c>
      <c r="F187" s="43">
        <v>100</v>
      </c>
      <c r="G187" s="43">
        <v>16.739999999999998</v>
      </c>
      <c r="H187" s="43">
        <v>15.88</v>
      </c>
      <c r="I187" s="43">
        <v>6.66</v>
      </c>
      <c r="J187" s="43">
        <v>236.6</v>
      </c>
      <c r="K187" s="44" t="s">
        <v>164</v>
      </c>
      <c r="L187" s="43">
        <v>42.69</v>
      </c>
    </row>
    <row r="188" spans="1:12" ht="15" x14ac:dyDescent="0.25">
      <c r="A188" s="23"/>
      <c r="B188" s="15"/>
      <c r="C188" s="11"/>
      <c r="D188" s="7" t="s">
        <v>29</v>
      </c>
      <c r="E188" s="42" t="s">
        <v>162</v>
      </c>
      <c r="F188" s="43">
        <v>150</v>
      </c>
      <c r="G188" s="43">
        <v>3.5</v>
      </c>
      <c r="H188" s="43">
        <v>4.8</v>
      </c>
      <c r="I188" s="43">
        <v>35</v>
      </c>
      <c r="J188" s="43">
        <v>196.9</v>
      </c>
      <c r="K188" s="44" t="s">
        <v>98</v>
      </c>
      <c r="L188" s="43">
        <v>10.34</v>
      </c>
    </row>
    <row r="189" spans="1:12" ht="15" x14ac:dyDescent="0.25">
      <c r="A189" s="23"/>
      <c r="B189" s="15"/>
      <c r="C189" s="11"/>
      <c r="D189" s="7" t="s">
        <v>30</v>
      </c>
      <c r="E189" s="42" t="s">
        <v>165</v>
      </c>
      <c r="F189" s="43">
        <v>200</v>
      </c>
      <c r="G189" s="43">
        <v>0.5</v>
      </c>
      <c r="H189" s="43">
        <v>0.2</v>
      </c>
      <c r="I189" s="43">
        <v>19.5</v>
      </c>
      <c r="J189" s="43">
        <v>81.3</v>
      </c>
      <c r="K189" s="44" t="s">
        <v>166</v>
      </c>
      <c r="L189" s="43">
        <v>6.4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</v>
      </c>
      <c r="H190" s="43">
        <v>0.5</v>
      </c>
      <c r="I190" s="43">
        <v>24.2</v>
      </c>
      <c r="J190" s="43">
        <v>117.5</v>
      </c>
      <c r="K190" s="44" t="s">
        <v>60</v>
      </c>
      <c r="L190" s="43">
        <v>3.1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2.15</v>
      </c>
      <c r="H191" s="43">
        <v>0.33</v>
      </c>
      <c r="I191" s="43">
        <v>11.3</v>
      </c>
      <c r="J191" s="43">
        <v>57</v>
      </c>
      <c r="K191" s="44" t="s">
        <v>60</v>
      </c>
      <c r="L191" s="43">
        <v>1.55</v>
      </c>
    </row>
    <row r="192" spans="1:12" ht="15" x14ac:dyDescent="0.25">
      <c r="A192" s="23"/>
      <c r="B192" s="15"/>
      <c r="C192" s="11"/>
      <c r="D192" s="6"/>
      <c r="E192" s="42" t="s">
        <v>67</v>
      </c>
      <c r="F192" s="43">
        <v>170</v>
      </c>
      <c r="G192" s="43">
        <v>0.68</v>
      </c>
      <c r="H192" s="43">
        <v>0.68</v>
      </c>
      <c r="I192" s="43">
        <v>16.7</v>
      </c>
      <c r="J192" s="43">
        <v>79.7</v>
      </c>
      <c r="K192" s="44" t="s">
        <v>61</v>
      </c>
      <c r="L192" s="43">
        <v>27.2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955</v>
      </c>
      <c r="G194" s="19">
        <f t="shared" ref="G194:J194" si="88">SUM(G185:G193)</f>
        <v>37.25</v>
      </c>
      <c r="H194" s="19">
        <f t="shared" si="88"/>
        <v>30.31</v>
      </c>
      <c r="I194" s="19">
        <f t="shared" si="88"/>
        <v>134.34</v>
      </c>
      <c r="J194" s="19">
        <f t="shared" si="88"/>
        <v>962.42</v>
      </c>
      <c r="K194" s="25"/>
      <c r="L194" s="19">
        <f t="shared" ref="L194" si="89">SUM(L185:L193)</f>
        <v>117.31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1595</v>
      </c>
      <c r="G195" s="32">
        <f t="shared" ref="G195" si="90">G184+G194</f>
        <v>53.7</v>
      </c>
      <c r="H195" s="32">
        <f t="shared" ref="H195" si="91">H184+H194</f>
        <v>47.489999999999995</v>
      </c>
      <c r="I195" s="32">
        <f t="shared" ref="I195" si="92">I184+I194</f>
        <v>217.32999999999998</v>
      </c>
      <c r="J195" s="32">
        <f t="shared" ref="J195:L195" si="93">J184+J194</f>
        <v>1527.4699999999998</v>
      </c>
      <c r="K195" s="32"/>
      <c r="L195" s="32">
        <f t="shared" si="93"/>
        <v>181.79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54.655000000000008</v>
      </c>
      <c r="H196" s="34">
        <f t="shared" si="94"/>
        <v>50.238999999999997</v>
      </c>
      <c r="I196" s="34">
        <f t="shared" si="94"/>
        <v>175.184</v>
      </c>
      <c r="J196" s="34">
        <f t="shared" si="94"/>
        <v>1385.2199999999998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173.27799999999996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2024-10-21T08:17:52Z</dcterms:modified>
</cp:coreProperties>
</file>